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lena.olivier\Desktop\"/>
    </mc:Choice>
  </mc:AlternateContent>
  <bookViews>
    <workbookView xWindow="0" yWindow="0" windowWidth="7470" windowHeight="4830"/>
  </bookViews>
  <sheets>
    <sheet name="College Budget" sheetId="2" r:id="rId1"/>
    <sheet name="Sheet1" sheetId="3" r:id="rId2"/>
  </sheets>
  <definedNames>
    <definedName name="Expenses">SemesterMonthlyCost+TotalMonthlyExpenses</definedName>
    <definedName name="MoneyComingIn">'College Budget'!$C$6</definedName>
    <definedName name="SemesterLength">'College Budget'!$F$3</definedName>
    <definedName name="SemesterMonthlyCost">SUM(SemesterExpenses[amount])/SemesterLength</definedName>
    <definedName name="TotalExpenses">'College Budget'!$F$6</definedName>
    <definedName name="TotalMonthlyExpenses">SUM(MonthlyExpenses[amount])</definedName>
    <definedName name="TotalMonthlyIncome">SUM(MonthlyIncome[amount])</definedName>
    <definedName name="TotalSemesterCosts">SUM(SemesterExpenses[amount])</definedName>
  </definedNames>
  <calcPr calcId="162913"/>
</workbook>
</file>

<file path=xl/calcChain.xml><?xml version="1.0" encoding="utf-8"?>
<calcChain xmlns="http://schemas.openxmlformats.org/spreadsheetml/2006/main">
  <c r="C6" i="2" l="1"/>
  <c r="F7" i="2" l="1"/>
  <c r="F6" i="2"/>
  <c r="C16" i="2"/>
  <c r="F4" i="2"/>
  <c r="C24" i="2"/>
  <c r="F8" i="2"/>
</calcChain>
</file>

<file path=xl/comments1.xml><?xml version="1.0" encoding="utf-8"?>
<comments xmlns="http://schemas.openxmlformats.org/spreadsheetml/2006/main">
  <authors>
    <author>Author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monthly college budget tip</t>
        </r>
        <r>
          <rPr>
            <sz val="9"/>
            <color indexed="81"/>
            <rFont val="Tahoma"/>
            <family val="2"/>
          </rPr>
          <t>: The number of months you enter here is used to determine your monthly semester cost.</t>
        </r>
      </text>
    </comment>
  </commentList>
</comments>
</file>

<file path=xl/sharedStrings.xml><?xml version="1.0" encoding="utf-8"?>
<sst xmlns="http://schemas.openxmlformats.org/spreadsheetml/2006/main" count="38" uniqueCount="33">
  <si>
    <t>college
budget</t>
  </si>
  <si>
    <t>semester length (months):</t>
  </si>
  <si>
    <t>amount over/under:</t>
  </si>
  <si>
    <t>money coming in:</t>
  </si>
  <si>
    <t>what I spend:</t>
  </si>
  <si>
    <t>monthly semester cost:</t>
  </si>
  <si>
    <t>money coming in each month</t>
  </si>
  <si>
    <t>what I spend each month</t>
  </si>
  <si>
    <t>item</t>
  </si>
  <si>
    <t>amount</t>
  </si>
  <si>
    <t>income from job</t>
  </si>
  <si>
    <t>rent</t>
  </si>
  <si>
    <t>financial aid award(s)</t>
  </si>
  <si>
    <t>utilities</t>
  </si>
  <si>
    <t>mom &amp; dad</t>
  </si>
  <si>
    <t>cell phone</t>
  </si>
  <si>
    <t>other</t>
  </si>
  <si>
    <t>groceries</t>
  </si>
  <si>
    <t>total</t>
  </si>
  <si>
    <t>car payment</t>
  </si>
  <si>
    <t>car insurance</t>
  </si>
  <si>
    <t>what I need for this semester</t>
  </si>
  <si>
    <t>gas</t>
  </si>
  <si>
    <t>loans</t>
  </si>
  <si>
    <t>tuition</t>
  </si>
  <si>
    <t>credit cards</t>
  </si>
  <si>
    <t>lab fees</t>
  </si>
  <si>
    <t>personal care</t>
  </si>
  <si>
    <t>books</t>
  </si>
  <si>
    <t>entertainment</t>
  </si>
  <si>
    <t>other fees</t>
  </si>
  <si>
    <t>misc</t>
  </si>
  <si>
    <t>emergency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</si>
</sst>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6" x14ac:knownFonts="1">
    <font>
      <sz val="11"/>
      <color theme="3"/>
      <name val="Georgia"/>
      <family val="2"/>
      <scheme val="minor"/>
    </font>
    <font>
      <sz val="16"/>
      <name val="Georgia"/>
      <family val="2"/>
      <scheme val="minor"/>
    </font>
    <font>
      <b/>
      <sz val="11"/>
      <name val="Georgia"/>
      <family val="2"/>
      <scheme val="minor"/>
    </font>
    <font>
      <sz val="11"/>
      <name val="Georgia"/>
      <family val="2"/>
      <scheme val="minor"/>
    </font>
    <font>
      <b/>
      <sz val="26"/>
      <color theme="0"/>
      <name val="Trebuchet MS"/>
      <family val="2"/>
      <scheme val="maj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/>
      <top/>
      <bottom/>
      <diagonal/>
    </border>
  </borders>
  <cellStyleXfs count="5">
    <xf numFmtId="0" fontId="0" fillId="0" borderId="0">
      <alignment vertical="center"/>
    </xf>
    <xf numFmtId="0" fontId="4" fillId="3" borderId="0" applyNumberFormat="0" applyBorder="0" applyAlignment="0" applyProtection="0"/>
    <xf numFmtId="0" fontId="11" fillId="3" borderId="0" applyNumberFormat="0" applyAlignment="0" applyProtection="0"/>
    <xf numFmtId="0" fontId="13" fillId="0" borderId="0" applyNumberFormat="0" applyFill="0" applyAlignment="0" applyProtection="0"/>
    <xf numFmtId="0" fontId="5" fillId="0" borderId="0" applyNumberFormat="0" applyFill="0" applyProtection="0">
      <alignment vertical="top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0" fontId="13" fillId="4" borderId="0" xfId="3" applyFill="1" applyAlignment="1">
      <alignment horizontal="left" vertical="top" indent="1"/>
    </xf>
    <xf numFmtId="0" fontId="13" fillId="4" borderId="0" xfId="3" applyFill="1" applyAlignment="1">
      <alignment horizontal="left" indent="1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0" xfId="4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4" fillId="3" borderId="0" xfId="1" applyFill="1" applyBorder="1" applyAlignment="1">
      <alignment horizontal="left" vertical="center" indent="1"/>
    </xf>
    <xf numFmtId="164" fontId="4" fillId="3" borderId="0" xfId="1" applyNumberForma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1"/>
    </xf>
    <xf numFmtId="165" fontId="6" fillId="3" borderId="0" xfId="2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2" fillId="6" borderId="0" xfId="2" applyNumberFormat="1" applyFont="1" applyFill="1" applyAlignment="1">
      <alignment horizontal="center" vertical="center"/>
    </xf>
    <xf numFmtId="165" fontId="14" fillId="4" borderId="0" xfId="3" applyNumberFormat="1" applyFont="1" applyFill="1" applyAlignment="1">
      <alignment horizontal="right" vertical="top" indent="1"/>
    </xf>
    <xf numFmtId="165" fontId="14" fillId="4" borderId="0" xfId="3" applyNumberFormat="1" applyFont="1" applyFill="1" applyAlignment="1">
      <alignment horizontal="right" indent="1"/>
    </xf>
    <xf numFmtId="0" fontId="11" fillId="3" borderId="0" xfId="2" applyAlignment="1">
      <alignment horizontal="left" vertical="center" indent="12"/>
    </xf>
    <xf numFmtId="164" fontId="10" fillId="0" borderId="0" xfId="0" applyNumberFormat="1" applyFont="1" applyFill="1" applyBorder="1" applyAlignment="1">
      <alignment horizontal="right" vertical="center" indent="1"/>
    </xf>
    <xf numFmtId="164" fontId="0" fillId="3" borderId="0" xfId="0" applyNumberFormat="1" applyFont="1" applyFill="1" applyAlignment="1">
      <alignment horizontal="right" vertical="center" indent="1"/>
    </xf>
    <xf numFmtId="0" fontId="15" fillId="0" borderId="0" xfId="0" applyFont="1" applyFill="1" applyBorder="1" applyAlignment="1">
      <alignment horizontal="left" vertical="center" indent="1"/>
    </xf>
    <xf numFmtId="164" fontId="2" fillId="3" borderId="0" xfId="0" applyNumberFormat="1" applyFont="1" applyFill="1" applyAlignment="1">
      <alignment horizontal="right" vertical="center" indent="1"/>
    </xf>
    <xf numFmtId="164" fontId="15" fillId="0" borderId="0" xfId="0" applyNumberFormat="1" applyFont="1" applyFill="1" applyBorder="1" applyAlignment="1">
      <alignment horizontal="right" vertical="center" indent="1"/>
    </xf>
    <xf numFmtId="0" fontId="0" fillId="3" borderId="0" xfId="0" applyFill="1" applyBorder="1">
      <alignment vertical="center"/>
    </xf>
    <xf numFmtId="0" fontId="13" fillId="5" borderId="1" xfId="3" applyFill="1" applyBorder="1" applyAlignment="1">
      <alignment horizontal="left" vertical="center" indent="1"/>
    </xf>
    <xf numFmtId="164" fontId="14" fillId="5" borderId="0" xfId="3" applyNumberFormat="1" applyFont="1" applyFill="1" applyAlignment="1">
      <alignment horizontal="right" vertical="center" indent="1"/>
    </xf>
    <xf numFmtId="0" fontId="9" fillId="3" borderId="0" xfId="1" applyFont="1" applyFill="1" applyBorder="1" applyAlignment="1">
      <alignment horizontal="left" vertical="center" wrapText="1" inden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numFmt numFmtId="166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4" formatCode="&quot;$&quot;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TableStyle="Money coming in" defaultPivotStyle="PivotStyleLight16">
    <tableStyle name="Money coming in" pivot="0" count="3">
      <tableStyleElement type="wholeTable" dxfId="24"/>
      <tableStyleElement type="headerRow" dxfId="23"/>
      <tableStyleElement type="totalRow" dxfId="22"/>
    </tableStyle>
    <tableStyle name="Money going out" pivot="0" count="3">
      <tableStyleElement type="wholeTable" dxfId="21"/>
      <tableStyleElement type="headerRow" dxfId="20"/>
      <tableStyleElement type="totalRow" dxfId="19"/>
    </tableStyle>
    <tableStyle name="Semester expenses" pivot="0" count="3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coming 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'College Budget'!$B$6:$B$8</c:f>
              <c:strCache>
                <c:ptCount val="1"/>
                <c:pt idx="0">
                  <c:v>money coming in:</c:v>
                </c:pt>
              </c:strCache>
            </c:strRef>
          </c:cat>
          <c:val>
            <c:numRef>
              <c:f>'College Budget'!$C$6</c:f>
              <c:numCache>
                <c:formatCode>"$"#,##0.00</c:formatCode>
                <c:ptCount val="1"/>
                <c:pt idx="0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5-42CF-B269-57E0619FF871}"/>
            </c:ext>
          </c:extLst>
        </c:ser>
        <c:ser>
          <c:idx val="1"/>
          <c:order val="1"/>
          <c:tx>
            <c:v>going out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'College Budget'!$F$8</c:f>
              <c:numCache>
                <c:formatCode>"$"#,##0.00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E5-42CF-B269-57E0619FF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-2017515640"/>
        <c:axId val="-2017510776"/>
      </c:barChart>
      <c:catAx>
        <c:axId val="-2017515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2017510776"/>
        <c:crosses val="autoZero"/>
        <c:auto val="1"/>
        <c:lblAlgn val="ctr"/>
        <c:lblOffset val="100"/>
        <c:noMultiLvlLbl val="0"/>
      </c:catAx>
      <c:valAx>
        <c:axId val="-2017510776"/>
        <c:scaling>
          <c:orientation val="minMax"/>
          <c:min val="0"/>
        </c:scaling>
        <c:delete val="1"/>
        <c:axPos val="l"/>
        <c:numFmt formatCode="&quot;$&quot;#,##0.00" sourceLinked="1"/>
        <c:majorTickMark val="none"/>
        <c:minorTickMark val="none"/>
        <c:tickLblPos val="nextTo"/>
        <c:crossAx val="-201751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3057525</xdr:colOff>
      <xdr:row>1</xdr:row>
      <xdr:rowOff>0</xdr:rowOff>
    </xdr:from>
    <xdr:to>
      <xdr:col>4</xdr:col>
      <xdr:colOff>1581150</xdr:colOff>
      <xdr:row>4</xdr:row>
      <xdr:rowOff>66675</xdr:rowOff>
    </xdr:to>
    <xdr:graphicFrame macro="">
      <xdr:nvGraphicFramePr>
        <xdr:cNvPr id="5" name="Money coming in/out" descr="Column chart showing total amount coming in each month and total amount going out." title="money coming in vs money going ou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" displayName="MonthlyIncome" ref="B11:C16" totalsRowCount="1" headerRowDxfId="15">
  <autoFilter ref="B11:C15">
    <filterColumn colId="0" hiddenButton="1"/>
    <filterColumn colId="1" hiddenButton="1"/>
  </autoFilter>
  <tableColumns count="2">
    <tableColumn id="1" name="item" totalsRowLabel="total" dataDxfId="14" totalsRowDxfId="1"/>
    <tableColumn id="2" name="amount" totalsRowFunction="sum" dataDxfId="13" totalsRowDxfId="0"/>
  </tableColumns>
  <tableStyleInfo name="Money coming in" showFirstColumn="0" showLastColumn="0" showRowStripes="1" showColumnStripes="0"/>
  <extLst>
    <ext xmlns:x14="http://schemas.microsoft.com/office/spreadsheetml/2009/9/main" uri="{504A1905-F514-4f6f-8877-14C23A59335A}">
      <x14:table altText="money coming in" altTextSummary="List of revenue description and amount from each source."/>
    </ext>
  </extLst>
</table>
</file>

<file path=xl/tables/table2.xml><?xml version="1.0" encoding="utf-8"?>
<table xmlns="http://schemas.openxmlformats.org/spreadsheetml/2006/main" id="14" name="MonthlyExpenses" displayName="MonthlyExpenses" ref="E11:F24" headerRowDxfId="12" totalsRowDxfId="11">
  <autoFilter ref="E11:F24">
    <filterColumn colId="0" hiddenButton="1"/>
    <filterColumn colId="1" hiddenButton="1"/>
  </autoFilter>
  <tableColumns count="2">
    <tableColumn id="1" name="item" totalsRowLabel="Total" dataDxfId="10" totalsRowDxfId="9"/>
    <tableColumn id="2" name="amount" totalsRowFunction="sum" dataDxfId="8" totalsRowDxfId="7"/>
  </tableColumns>
  <tableStyleInfo name="Money going out" showFirstColumn="0" showLastColumn="0" showRowStripes="1" showColumnStripes="0"/>
  <extLst>
    <ext xmlns:x14="http://schemas.microsoft.com/office/spreadsheetml/2009/9/main" uri="{504A1905-F514-4f6f-8877-14C23A59335A}">
      <x14:table altText="what I spend" altTextSummary="List of expense description and amount for each monthly expense."/>
    </ext>
  </extLst>
</table>
</file>

<file path=xl/tables/table3.xml><?xml version="1.0" encoding="utf-8"?>
<table xmlns="http://schemas.openxmlformats.org/spreadsheetml/2006/main" id="16" name="SemesterExpenses" displayName="SemesterExpenses" ref="B19:C24" totalsRowCount="1" headerRowDxfId="6">
  <autoFilter ref="B19:C23">
    <filterColumn colId="0" hiddenButton="1"/>
    <filterColumn colId="1" hiddenButton="1"/>
  </autoFilter>
  <tableColumns count="2">
    <tableColumn id="1" name="item" totalsRowLabel="total" dataDxfId="5" totalsRowDxfId="4"/>
    <tableColumn id="2" name="amount" totalsRowFunction="sum" dataDxfId="3" totalsRowDxfId="2"/>
  </tableColumns>
  <tableStyleInfo name="Semester expenses" showFirstColumn="0" showLastColumn="0" showRowStripes="1" showColumnStripes="0"/>
  <extLst>
    <ext xmlns:x14="http://schemas.microsoft.com/office/spreadsheetml/2009/9/main" uri="{504A1905-F514-4f6f-8877-14C23A59335A}">
      <x14:table altText="what I need for this semester" altTextSummary="List of semester expenses and amounts.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G24"/>
  <sheetViews>
    <sheetView showGridLines="0" tabSelected="1" zoomScaleNormal="100" workbookViewId="0">
      <selection activeCell="C6" sqref="C6:C7"/>
    </sheetView>
  </sheetViews>
  <sheetFormatPr defaultColWidth="9.21875" defaultRowHeight="21.75" customHeight="1" x14ac:dyDescent="0.2"/>
  <cols>
    <col min="1" max="1" width="2.5546875" style="2" customWidth="1"/>
    <col min="2" max="2" width="38" style="14" customWidth="1"/>
    <col min="3" max="3" width="16.77734375" style="21" customWidth="1"/>
    <col min="4" max="4" width="0.77734375" style="2" customWidth="1"/>
    <col min="5" max="5" width="38" style="14" customWidth="1"/>
    <col min="6" max="6" width="15" style="21" customWidth="1"/>
    <col min="7" max="7" width="2.5546875" style="2" customWidth="1"/>
    <col min="8" max="16384" width="9.21875" style="1"/>
  </cols>
  <sheetData>
    <row r="1" spans="1:7" ht="14.25" customHeight="1" x14ac:dyDescent="0.2">
      <c r="A1" s="5"/>
      <c r="B1" s="13"/>
      <c r="C1" s="18"/>
      <c r="D1" s="6"/>
      <c r="E1" s="17"/>
      <c r="F1" s="18"/>
      <c r="G1" s="7"/>
    </row>
    <row r="2" spans="1:7" customFormat="1" ht="33.75" customHeight="1" x14ac:dyDescent="0.2">
      <c r="A2" s="8"/>
      <c r="B2" s="36" t="s">
        <v>0</v>
      </c>
      <c r="C2" s="19"/>
      <c r="D2" s="8"/>
      <c r="E2" s="13"/>
      <c r="F2" s="19"/>
      <c r="G2" s="8"/>
    </row>
    <row r="3" spans="1:7" customFormat="1" ht="33.75" customHeight="1" x14ac:dyDescent="0.2">
      <c r="A3" s="8"/>
      <c r="B3" s="36"/>
      <c r="C3" s="31"/>
      <c r="D3" s="8"/>
      <c r="E3" s="27" t="s">
        <v>1</v>
      </c>
      <c r="F3" s="24">
        <v>5</v>
      </c>
      <c r="G3" s="8"/>
    </row>
    <row r="4" spans="1:7" customFormat="1" ht="33.75" customHeight="1" x14ac:dyDescent="0.2">
      <c r="A4" s="8"/>
      <c r="B4" s="36"/>
      <c r="C4" s="31"/>
      <c r="D4" s="8"/>
      <c r="E4" s="27" t="s">
        <v>2</v>
      </c>
      <c r="F4" s="22">
        <f>MoneyComingIn-(SemesterMonthlyCost+TotalExpenses)</f>
        <v>-1281</v>
      </c>
      <c r="G4" s="8"/>
    </row>
    <row r="5" spans="1:7" customFormat="1" ht="9" customHeight="1" x14ac:dyDescent="0.2">
      <c r="A5" s="8"/>
      <c r="B5" s="13"/>
      <c r="C5" s="31"/>
      <c r="D5" s="8"/>
      <c r="E5" s="13"/>
      <c r="F5" s="19"/>
      <c r="G5" s="8"/>
    </row>
    <row r="6" spans="1:7" customFormat="1" ht="33.75" customHeight="1" x14ac:dyDescent="0.35">
      <c r="A6" s="33"/>
      <c r="B6" s="34" t="s">
        <v>3</v>
      </c>
      <c r="C6" s="35">
        <f>TotalMonthlyIncome</f>
        <v>800</v>
      </c>
      <c r="D6" s="8"/>
      <c r="E6" s="12" t="s">
        <v>4</v>
      </c>
      <c r="F6" s="26">
        <f>TotalMonthlyExpenses</f>
        <v>920</v>
      </c>
      <c r="G6" s="8"/>
    </row>
    <row r="7" spans="1:7" customFormat="1" ht="33.75" customHeight="1" x14ac:dyDescent="0.2">
      <c r="A7" s="33"/>
      <c r="B7" s="34"/>
      <c r="C7" s="35"/>
      <c r="D7" s="8"/>
      <c r="E7" s="11" t="s">
        <v>5</v>
      </c>
      <c r="F7" s="25">
        <f>SemesterMonthlyCost</f>
        <v>1161</v>
      </c>
      <c r="G7" s="8"/>
    </row>
    <row r="8" spans="1:7" customFormat="1" ht="14.25" customHeight="1" x14ac:dyDescent="0.2">
      <c r="A8" s="8"/>
      <c r="B8" s="13"/>
      <c r="C8" s="19"/>
      <c r="D8" s="5"/>
      <c r="E8" s="13"/>
      <c r="F8" s="29">
        <f>SUM(F6:F7)</f>
        <v>2081</v>
      </c>
      <c r="G8" s="8"/>
    </row>
    <row r="9" spans="1:7" customFormat="1" ht="14.25" customHeight="1" x14ac:dyDescent="0.2">
      <c r="A9" s="3"/>
      <c r="B9" s="14"/>
      <c r="C9" s="21"/>
      <c r="D9" s="3"/>
      <c r="E9" s="14"/>
      <c r="F9" s="20"/>
      <c r="G9" s="3"/>
    </row>
    <row r="10" spans="1:7" customFormat="1" ht="21.75" customHeight="1" x14ac:dyDescent="0.2">
      <c r="A10" s="3"/>
      <c r="B10" s="15" t="s">
        <v>6</v>
      </c>
      <c r="C10" s="20"/>
      <c r="D10" s="3"/>
      <c r="E10" s="15" t="s">
        <v>7</v>
      </c>
      <c r="F10" s="20"/>
      <c r="G10" s="3"/>
    </row>
    <row r="11" spans="1:7" ht="21.75" customHeight="1" x14ac:dyDescent="0.2">
      <c r="B11" s="23" t="s">
        <v>8</v>
      </c>
      <c r="C11" s="28" t="s">
        <v>9</v>
      </c>
      <c r="E11" s="23" t="s">
        <v>8</v>
      </c>
      <c r="F11" s="28" t="s">
        <v>9</v>
      </c>
    </row>
    <row r="12" spans="1:7" ht="21.75" customHeight="1" x14ac:dyDescent="0.2">
      <c r="B12" s="16" t="s">
        <v>10</v>
      </c>
      <c r="C12" s="10">
        <v>200</v>
      </c>
      <c r="D12" s="4"/>
      <c r="E12" s="16" t="s">
        <v>11</v>
      </c>
      <c r="F12" s="10">
        <v>280</v>
      </c>
    </row>
    <row r="13" spans="1:7" ht="21.75" customHeight="1" x14ac:dyDescent="0.2">
      <c r="B13" s="16" t="s">
        <v>12</v>
      </c>
      <c r="C13" s="10">
        <v>200</v>
      </c>
      <c r="D13" s="4"/>
      <c r="E13" s="16" t="s">
        <v>13</v>
      </c>
      <c r="F13" s="10">
        <v>35</v>
      </c>
    </row>
    <row r="14" spans="1:7" ht="21.75" customHeight="1" x14ac:dyDescent="0.2">
      <c r="B14" s="16" t="s">
        <v>14</v>
      </c>
      <c r="C14" s="10">
        <v>200</v>
      </c>
      <c r="D14" s="4"/>
      <c r="E14" s="16" t="s">
        <v>15</v>
      </c>
      <c r="F14" s="10">
        <v>40</v>
      </c>
    </row>
    <row r="15" spans="1:7" ht="21.75" customHeight="1" x14ac:dyDescent="0.2">
      <c r="B15" s="16" t="s">
        <v>16</v>
      </c>
      <c r="C15" s="10">
        <v>200</v>
      </c>
      <c r="D15" s="4"/>
      <c r="E15" s="16" t="s">
        <v>17</v>
      </c>
      <c r="F15" s="10">
        <v>75</v>
      </c>
    </row>
    <row r="16" spans="1:7" ht="21.75" customHeight="1" x14ac:dyDescent="0.2">
      <c r="B16" s="16" t="s">
        <v>18</v>
      </c>
      <c r="C16" s="10">
        <f>SUBTOTAL(109,MonthlyIncome[amount])</f>
        <v>800</v>
      </c>
      <c r="D16" s="4"/>
      <c r="E16" s="16" t="s">
        <v>19</v>
      </c>
      <c r="F16" s="10">
        <v>240</v>
      </c>
    </row>
    <row r="17" spans="2:6" ht="21.75" customHeight="1" x14ac:dyDescent="0.2">
      <c r="C17" s="9"/>
      <c r="D17" s="4"/>
      <c r="E17" s="16" t="s">
        <v>20</v>
      </c>
      <c r="F17" s="10">
        <v>55</v>
      </c>
    </row>
    <row r="18" spans="2:6" ht="21.75" customHeight="1" x14ac:dyDescent="0.2">
      <c r="B18" s="15" t="s">
        <v>21</v>
      </c>
      <c r="D18" s="4"/>
      <c r="E18" s="16" t="s">
        <v>22</v>
      </c>
      <c r="F18" s="10">
        <v>40</v>
      </c>
    </row>
    <row r="19" spans="2:6" ht="21.75" customHeight="1" x14ac:dyDescent="0.2">
      <c r="B19" s="23" t="s">
        <v>8</v>
      </c>
      <c r="C19" s="28" t="s">
        <v>9</v>
      </c>
      <c r="D19" s="4"/>
      <c r="E19" s="16" t="s">
        <v>23</v>
      </c>
      <c r="F19" s="10">
        <v>25</v>
      </c>
    </row>
    <row r="20" spans="2:6" ht="21.75" customHeight="1" x14ac:dyDescent="0.2">
      <c r="B20" s="16" t="s">
        <v>24</v>
      </c>
      <c r="C20" s="10">
        <v>4500</v>
      </c>
      <c r="D20" s="4"/>
      <c r="E20" s="16" t="s">
        <v>25</v>
      </c>
      <c r="F20" s="10">
        <v>35</v>
      </c>
    </row>
    <row r="21" spans="2:6" ht="21.75" customHeight="1" x14ac:dyDescent="0.2">
      <c r="B21" s="16" t="s">
        <v>26</v>
      </c>
      <c r="C21" s="10">
        <v>525</v>
      </c>
      <c r="D21" s="4"/>
      <c r="E21" s="16" t="s">
        <v>27</v>
      </c>
      <c r="F21" s="10">
        <v>20</v>
      </c>
    </row>
    <row r="22" spans="2:6" ht="21.75" customHeight="1" x14ac:dyDescent="0.2">
      <c r="B22" s="16" t="s">
        <v>28</v>
      </c>
      <c r="C22" s="10">
        <v>600</v>
      </c>
      <c r="D22" s="4"/>
      <c r="E22" s="16" t="s">
        <v>29</v>
      </c>
      <c r="F22" s="10">
        <v>30</v>
      </c>
    </row>
    <row r="23" spans="2:6" ht="21.75" customHeight="1" x14ac:dyDescent="0.2">
      <c r="B23" s="16" t="s">
        <v>30</v>
      </c>
      <c r="C23" s="10">
        <v>180</v>
      </c>
      <c r="D23" s="4"/>
      <c r="E23" s="16" t="s">
        <v>31</v>
      </c>
      <c r="F23" s="10">
        <v>25</v>
      </c>
    </row>
    <row r="24" spans="2:6" ht="21.75" customHeight="1" x14ac:dyDescent="0.2">
      <c r="B24" s="30" t="s">
        <v>18</v>
      </c>
      <c r="C24" s="32">
        <f>SUBTOTAL(109,SemesterExpenses[amount])</f>
        <v>5805</v>
      </c>
      <c r="D24" s="4"/>
      <c r="E24" s="16" t="s">
        <v>32</v>
      </c>
      <c r="F24" s="10">
        <v>20</v>
      </c>
    </row>
  </sheetData>
  <mergeCells count="3">
    <mergeCell ref="B6:B7"/>
    <mergeCell ref="C6:C7"/>
    <mergeCell ref="B2:B4"/>
  </mergeCells>
  <conditionalFormatting sqref="F12:F24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{D682D908-89B9-49B2-A752-C401D6554499}</x14:id>
        </ext>
      </extLst>
    </cfRule>
  </conditionalFormatting>
  <printOptions horizontalCentered="1"/>
  <pageMargins left="0.7" right="0.7" top="0.75" bottom="0.75" header="0.3" footer="0.3"/>
  <pageSetup scale="85" fitToHeight="0" orientation="landscape" r:id="rId1"/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D908-89B9-49B2-A752-C401D6554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College Budget</vt:lpstr>
      <vt:lpstr>Sheet1</vt:lpstr>
      <vt:lpstr>MoneyComingIn</vt:lpstr>
      <vt:lpstr>SemesterLength</vt:lpstr>
      <vt:lpstr>TotalExpenses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Olivier, Elena</dc:creator>
  <cp:lastModifiedBy>Olivier, Elena</cp:lastModifiedBy>
  <dcterms:created xsi:type="dcterms:W3CDTF">2013-04-12T19:10:07Z</dcterms:created>
  <dcterms:modified xsi:type="dcterms:W3CDTF">2018-05-16T14:10:04Z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